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7935" firstSheet="1" activeTab="1"/>
  </bookViews>
  <sheets>
    <sheet name="Данни1" sheetId="1" state="hidden" r:id="rId1"/>
    <sheet name="Данни" sheetId="2" r:id="rId2"/>
    <sheet name="Графика-УПФ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<sst xmlns="http://schemas.openxmlformats.org/spreadsheetml/2006/main" count="9" uniqueCount="9">
  <si>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Стойност на 1 дял за фондовете за допълнително пенсионно осигуряване,
управлявани от "ДЗИ - ПО" АД по дати към края на всеки месец след 01.07.2004 г.</t>
  </si>
  <si>
    <t>ДПФ</t>
  </si>
  <si>
    <t>ППФ</t>
  </si>
  <si>
    <t>УПФ</t>
  </si>
  <si>
    <t xml:space="preserve">                   Тип ФДПО
Дата</t>
  </si>
  <si>
    <t>Посочените резултати нямат по необходимост връзка с бъдещи резултати!!</t>
  </si>
  <si>
    <t>Дата</t>
  </si>
  <si>
    <t>Стойност на 1 дял на "ДЗИ - УПФ"</t>
  </si>
  <si>
    <t>Стойност на 1 дял за универсалния пенсионен фонд, управлявани от 
"ДЗИ - ПО" АД по дати към края на всеки месец след 01.07.2004 г.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</si>
</sst>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[$-402]dd\ mmmm\ yyyy\ &quot;г.&quot;"/>
    <numFmt numFmtId="165" formatCode="dd/mm/yyyy\ &quot;г.&quot;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0\ &quot;лв&quot;;[Red]\-#,##0.000\ &quot;лв&quot;"/>
    <numFmt numFmtId="171" formatCode="#,##0.0000\ &quot;лв&quot;;[Red]\-#,##0.0000\ &quot;лв&quot;"/>
    <numFmt numFmtId="172" formatCode="#,##0.00000\ &quot;лв&quot;;[Red]\-#,##0.00000\ &quot;лв&quot;"/>
    <numFmt numFmtId="173" formatCode="#,##0.00000\ &quot;лв&quot;"/>
    <numFmt numFmtId="174" formatCode="&quot;Доходност за 2005 год. - &quot;###,0\,00%"/>
    <numFmt numFmtId="175" formatCode="0.0%"/>
    <numFmt numFmtId="176" formatCode="&quot;Доходност на ДПФ за 2005 год. на годишна база - &quot;0.00%"/>
    <numFmt numFmtId="177" formatCode="&quot;Доходност на ППФ за 2005 год. на годишна база - &quot;0.00%"/>
    <numFmt numFmtId="178" formatCode="&quot;Доходност на УПФ за 2005 год. на годишна база - &quot;0.00%"/>
    <numFmt numFmtId="179" formatCode="dd/mm/yyyy"/>
    <numFmt numFmtId="180" formatCode="mm/yyyy"/>
    <numFmt numFmtId="181" formatCode="&quot;Доходност на ДПФ за 2004 год. на годишна база - &quot;0.00%"/>
    <numFmt numFmtId="182" formatCode="&quot;Доходност на ДПФ за периода от 01.01.2004 г. до 31.12.2005 г.  на годишна база - &quot;0.00%"/>
  </numFmts>
  <fonts count="4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left"/>
    </xf>
    <xf numFmtId="10" fontId="1" fillId="0" borderId="0" xfId="19" applyNumberFormat="1" applyFont="1" applyAlignment="1">
      <alignment/>
    </xf>
    <xf numFmtId="173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81" fontId="1" fillId="0" borderId="0" xfId="0" applyNumberFormat="1" applyFont="1" applyAlignment="1">
      <alignment horizontal="left"/>
    </xf>
    <xf numFmtId="182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left"/>
    </xf>
    <xf numFmtId="177" fontId="1" fillId="0" borderId="0" xfId="0" applyNumberFormat="1" applyFont="1" applyAlignment="1">
      <alignment horizontal="left"/>
    </xf>
    <xf numFmtId="178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top"/>
    </xf>
    <xf numFmtId="0" fontId="1" fillId="0" borderId="3" xfId="0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Стойност на 1 дял в "ДЗИ - УПФ" към края на всеки месец на 2005 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Данни1!$B$11:$B$22</c:f>
              <c:strCache>
                <c:ptCount val="12"/>
                <c:pt idx="0">
                  <c:v>38383</c:v>
                </c:pt>
                <c:pt idx="1">
                  <c:v>38411</c:v>
                </c:pt>
                <c:pt idx="2">
                  <c:v>38442</c:v>
                </c:pt>
                <c:pt idx="3">
                  <c:v>38471</c:v>
                </c:pt>
                <c:pt idx="4">
                  <c:v>38503</c:v>
                </c:pt>
                <c:pt idx="5">
                  <c:v>38533</c:v>
                </c:pt>
                <c:pt idx="6">
                  <c:v>38562</c:v>
                </c:pt>
                <c:pt idx="7">
                  <c:v>38595</c:v>
                </c:pt>
                <c:pt idx="8">
                  <c:v>38625</c:v>
                </c:pt>
                <c:pt idx="9">
                  <c:v>38656</c:v>
                </c:pt>
                <c:pt idx="10">
                  <c:v>38686</c:v>
                </c:pt>
                <c:pt idx="11">
                  <c:v>38716</c:v>
                </c:pt>
              </c:strCache>
            </c:strRef>
          </c:cat>
          <c:val>
            <c:numRef>
              <c:f>Данни1!$E$11:$E$22</c:f>
              <c:numCache>
                <c:ptCount val="12"/>
                <c:pt idx="0">
                  <c:v>1.07952</c:v>
                </c:pt>
                <c:pt idx="1">
                  <c:v>1.10888</c:v>
                </c:pt>
                <c:pt idx="2">
                  <c:v>1.1033</c:v>
                </c:pt>
                <c:pt idx="3">
                  <c:v>1.08674</c:v>
                </c:pt>
                <c:pt idx="4">
                  <c:v>1.0991</c:v>
                </c:pt>
                <c:pt idx="5">
                  <c:v>1.11072</c:v>
                </c:pt>
                <c:pt idx="6">
                  <c:v>1.1241</c:v>
                </c:pt>
                <c:pt idx="7">
                  <c:v>1.14199</c:v>
                </c:pt>
                <c:pt idx="8">
                  <c:v>1.15752</c:v>
                </c:pt>
                <c:pt idx="9">
                  <c:v>1.14293</c:v>
                </c:pt>
                <c:pt idx="10">
                  <c:v>1.15752</c:v>
                </c:pt>
                <c:pt idx="11">
                  <c:v>1.16795</c:v>
                </c:pt>
              </c:numCache>
            </c:numRef>
          </c:val>
          <c:smooth val="0"/>
        </c:ser>
        <c:marker val="1"/>
        <c:axId val="48941754"/>
        <c:axId val="37822603"/>
      </c:lineChart>
      <c:dateAx>
        <c:axId val="48941754"/>
        <c:scaling>
          <c:orientation val="minMax"/>
        </c:scaling>
        <c:axPos val="b"/>
        <c:delete val="0"/>
        <c:numFmt formatCode="mm/yyyy" sourceLinked="0"/>
        <c:majorTickMark val="out"/>
        <c:minorTickMark val="none"/>
        <c:tickLblPos val="nextTo"/>
        <c:crossAx val="37822603"/>
        <c:crosses val="autoZero"/>
        <c:auto val="0"/>
        <c:noMultiLvlLbl val="0"/>
      </c:dateAx>
      <c:valAx>
        <c:axId val="37822603"/>
        <c:scaling>
          <c:orientation val="minMax"/>
          <c:max val="1.17"/>
          <c:min val="1.07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41754"/>
        <c:crossesAt val="1"/>
        <c:crossBetween val="between"/>
        <c:dispUnits/>
        <c:majorUnit val="0.005"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1"/>
  <sheetViews>
    <sheetView showGridLines="0" zoomScale="80" zoomScaleNormal="80" workbookViewId="0" topLeftCell="A11">
      <selection activeCell="B40" sqref="B40"/>
    </sheetView>
  </sheetViews>
  <sheetFormatPr defaultColWidth="9.140625" defaultRowHeight="12.75"/>
  <cols>
    <col min="1" max="1" width="9.140625" style="1" customWidth="1"/>
    <col min="2" max="5" width="23.28125" style="1" customWidth="1"/>
    <col min="6" max="16384" width="18.28125" style="1" customWidth="1"/>
  </cols>
  <sheetData>
    <row r="2" spans="2:5" ht="34.5" customHeight="1">
      <c r="B2" s="10" t="s">
        <v>0</v>
      </c>
      <c r="C2" s="11"/>
      <c r="D2" s="11"/>
      <c r="E2" s="11"/>
    </row>
    <row r="4" spans="2:5" ht="30.75" customHeight="1">
      <c r="B4" s="2" t="s">
        <v>4</v>
      </c>
      <c r="C4" s="3" t="s">
        <v>1</v>
      </c>
      <c r="D4" s="3" t="s">
        <v>2</v>
      </c>
      <c r="E4" s="3" t="s">
        <v>3</v>
      </c>
    </row>
    <row r="5" spans="2:5" ht="15.75">
      <c r="B5" s="4">
        <v>38198</v>
      </c>
      <c r="C5" s="6">
        <v>1.00277</v>
      </c>
      <c r="D5" s="6">
        <v>1.00218</v>
      </c>
      <c r="E5" s="6">
        <v>1.00253</v>
      </c>
    </row>
    <row r="6" spans="2:5" ht="15.75">
      <c r="B6" s="4">
        <v>38230</v>
      </c>
      <c r="C6" s="6">
        <v>1.01299</v>
      </c>
      <c r="D6" s="6">
        <v>1.01898</v>
      </c>
      <c r="E6" s="6">
        <v>1.01556</v>
      </c>
    </row>
    <row r="7" spans="2:5" ht="15.75">
      <c r="B7" s="4">
        <v>38260</v>
      </c>
      <c r="C7" s="6">
        <v>1.01404</v>
      </c>
      <c r="D7" s="6">
        <v>1.01479</v>
      </c>
      <c r="E7" s="6">
        <v>1.01478</v>
      </c>
    </row>
    <row r="8" spans="2:5" ht="15.75">
      <c r="B8" s="4">
        <v>38289</v>
      </c>
      <c r="C8" s="6">
        <v>1.01989</v>
      </c>
      <c r="D8" s="6">
        <v>1.023</v>
      </c>
      <c r="E8" s="6">
        <v>1.02321</v>
      </c>
    </row>
    <row r="9" spans="2:5" ht="15.75">
      <c r="B9" s="4">
        <v>38321</v>
      </c>
      <c r="C9" s="6">
        <v>1.04226</v>
      </c>
      <c r="D9" s="6">
        <v>1.03813</v>
      </c>
      <c r="E9" s="6">
        <v>1.03517</v>
      </c>
    </row>
    <row r="10" spans="2:5" ht="15.75">
      <c r="B10" s="4">
        <v>38352</v>
      </c>
      <c r="C10" s="6">
        <v>1.06754</v>
      </c>
      <c r="D10" s="6">
        <v>1.06818</v>
      </c>
      <c r="E10" s="6">
        <v>1.06052</v>
      </c>
    </row>
    <row r="11" spans="2:5" ht="15.75">
      <c r="B11" s="4">
        <v>38383</v>
      </c>
      <c r="C11" s="6">
        <v>1.10554</v>
      </c>
      <c r="D11" s="6">
        <v>1.07827</v>
      </c>
      <c r="E11" s="6">
        <v>1.07952</v>
      </c>
    </row>
    <row r="12" spans="2:5" ht="15.75">
      <c r="B12" s="4">
        <v>38411</v>
      </c>
      <c r="C12" s="6">
        <v>1.12296</v>
      </c>
      <c r="D12" s="6">
        <v>1.0837</v>
      </c>
      <c r="E12" s="6">
        <v>1.10888</v>
      </c>
    </row>
    <row r="13" spans="2:5" ht="15.75">
      <c r="B13" s="4">
        <v>38442</v>
      </c>
      <c r="C13" s="6">
        <v>1.11853</v>
      </c>
      <c r="D13" s="6">
        <v>1.07787</v>
      </c>
      <c r="E13" s="6">
        <v>1.1033</v>
      </c>
    </row>
    <row r="14" spans="2:5" ht="15.75">
      <c r="B14" s="4">
        <v>38471</v>
      </c>
      <c r="C14" s="6">
        <v>1.10512</v>
      </c>
      <c r="D14" s="6">
        <v>1.06336</v>
      </c>
      <c r="E14" s="6">
        <v>1.08674</v>
      </c>
    </row>
    <row r="15" spans="2:5" ht="15.75">
      <c r="B15" s="4">
        <v>38503</v>
      </c>
      <c r="C15" s="6">
        <v>1.11637</v>
      </c>
      <c r="D15" s="6">
        <v>1.07943</v>
      </c>
      <c r="E15" s="6">
        <v>1.0991</v>
      </c>
    </row>
    <row r="16" spans="2:5" ht="15.75">
      <c r="B16" s="4">
        <v>38533</v>
      </c>
      <c r="C16" s="6">
        <v>1.12813</v>
      </c>
      <c r="D16" s="6">
        <v>1.09084</v>
      </c>
      <c r="E16" s="6">
        <v>1.11072</v>
      </c>
    </row>
    <row r="17" spans="2:5" ht="15.75">
      <c r="B17" s="4">
        <v>38562</v>
      </c>
      <c r="C17" s="6">
        <v>1.14212</v>
      </c>
      <c r="D17" s="6">
        <v>1.10607</v>
      </c>
      <c r="E17" s="6">
        <v>1.1241</v>
      </c>
    </row>
    <row r="18" spans="2:5" ht="15.75">
      <c r="B18" s="4">
        <v>38595</v>
      </c>
      <c r="C18" s="6">
        <v>1.15743</v>
      </c>
      <c r="D18" s="6">
        <v>1.12277</v>
      </c>
      <c r="E18" s="6">
        <v>1.14199</v>
      </c>
    </row>
    <row r="19" spans="2:5" ht="15.75">
      <c r="B19" s="4">
        <v>38625</v>
      </c>
      <c r="C19" s="6">
        <v>1.17321</v>
      </c>
      <c r="D19" s="6">
        <v>1.13617</v>
      </c>
      <c r="E19" s="6">
        <v>1.15752</v>
      </c>
    </row>
    <row r="20" spans="2:5" ht="15.75">
      <c r="B20" s="4">
        <v>38656</v>
      </c>
      <c r="C20" s="6">
        <v>1.16001</v>
      </c>
      <c r="D20" s="6">
        <v>1.12681</v>
      </c>
      <c r="E20" s="6">
        <v>1.14293</v>
      </c>
    </row>
    <row r="21" spans="2:5" ht="15.75">
      <c r="B21" s="4">
        <v>38686</v>
      </c>
      <c r="C21" s="6">
        <v>1.1743</v>
      </c>
      <c r="D21" s="6">
        <v>1.1427</v>
      </c>
      <c r="E21" s="6">
        <v>1.15752</v>
      </c>
    </row>
    <row r="22" spans="2:6" ht="15.75">
      <c r="B22" s="4">
        <v>38716</v>
      </c>
      <c r="C22" s="6">
        <v>1.18538</v>
      </c>
      <c r="D22" s="6">
        <v>1.15273</v>
      </c>
      <c r="E22" s="6">
        <v>1.16795</v>
      </c>
      <c r="F22" s="5"/>
    </row>
    <row r="23" spans="2:5" ht="15.75">
      <c r="B23" s="4">
        <v>38748</v>
      </c>
      <c r="C23" s="6">
        <v>1.18946</v>
      </c>
      <c r="D23" s="6">
        <v>1.15666</v>
      </c>
      <c r="E23" s="6">
        <v>1.16909</v>
      </c>
    </row>
    <row r="24" spans="2:5" ht="15.75">
      <c r="B24" s="4">
        <v>38776</v>
      </c>
      <c r="C24" s="6">
        <v>1.18524</v>
      </c>
      <c r="D24" s="6">
        <v>1.15103</v>
      </c>
      <c r="E24" s="6">
        <v>1.1616</v>
      </c>
    </row>
    <row r="27" spans="2:5" ht="15.75">
      <c r="B27" s="12">
        <f>C22/C10-1</f>
        <v>0.1103846225902545</v>
      </c>
      <c r="C27" s="12"/>
      <c r="D27" s="12"/>
      <c r="E27" s="12"/>
    </row>
    <row r="28" spans="2:5" ht="15.75">
      <c r="B28" s="13">
        <f>D22/D10-1</f>
        <v>0.07915332621842763</v>
      </c>
      <c r="C28" s="13"/>
      <c r="D28" s="13"/>
      <c r="E28" s="13"/>
    </row>
    <row r="29" spans="2:5" ht="15.75">
      <c r="B29" s="14">
        <f>E22/E10-1</f>
        <v>0.10129936257684924</v>
      </c>
      <c r="C29" s="14"/>
      <c r="D29" s="14"/>
      <c r="E29" s="14"/>
    </row>
    <row r="30" spans="2:5" ht="15.75">
      <c r="B30" s="8">
        <f>(1+B31)^2*C10/C22-1</f>
        <v>0.09475773878740767</v>
      </c>
      <c r="C30" s="8"/>
      <c r="D30" s="8"/>
      <c r="E30" s="8"/>
    </row>
    <row r="31" spans="2:5" ht="15.75">
      <c r="B31" s="9">
        <v>0.102543495110835</v>
      </c>
      <c r="C31" s="9"/>
      <c r="D31" s="9"/>
      <c r="E31" s="9"/>
    </row>
  </sheetData>
  <mergeCells count="6">
    <mergeCell ref="B30:E30"/>
    <mergeCell ref="B31:E31"/>
    <mergeCell ref="B2:E2"/>
    <mergeCell ref="B27:E27"/>
    <mergeCell ref="B28:E28"/>
    <mergeCell ref="B29:E29"/>
  </mergeCells>
  <printOptions/>
  <pageMargins left="0.75" right="0.75" top="2.09" bottom="1" header="0.5" footer="0.5"/>
  <pageSetup fitToHeight="1" fitToWidth="1" horizontalDpi="600" verticalDpi="600" orientation="portrait" paperSize="9" scale="86" r:id="rId1"/>
  <ignoredErrors>
    <ignoredError sqref="B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9"/>
  <sheetViews>
    <sheetView showGridLines="0" showRowColHeaders="0" tabSelected="1" zoomScale="80" zoomScaleNormal="80" workbookViewId="0" topLeftCell="A1">
      <selection activeCell="C20" sqref="C20"/>
    </sheetView>
  </sheetViews>
  <sheetFormatPr defaultColWidth="9.140625" defaultRowHeight="12.75"/>
  <cols>
    <col min="1" max="1" width="9.140625" style="1" customWidth="1"/>
    <col min="2" max="3" width="48.28125" style="1" customWidth="1"/>
    <col min="4" max="5" width="23.28125" style="1" customWidth="1"/>
    <col min="6" max="16384" width="18.28125" style="1" customWidth="1"/>
  </cols>
  <sheetData>
    <row r="2" spans="2:5" ht="34.5" customHeight="1">
      <c r="B2" s="10" t="s">
        <v>8</v>
      </c>
      <c r="C2" s="10"/>
      <c r="D2" s="7"/>
      <c r="E2" s="7"/>
    </row>
    <row r="4" spans="2:3" ht="30.75" customHeight="1">
      <c r="B4" s="18" t="s">
        <v>6</v>
      </c>
      <c r="C4" s="16" t="s">
        <v>7</v>
      </c>
    </row>
    <row r="5" spans="2:3" ht="15.75">
      <c r="B5" s="17">
        <v>38198</v>
      </c>
      <c r="C5" s="6">
        <v>1.00253</v>
      </c>
    </row>
    <row r="6" spans="2:3" ht="15.75">
      <c r="B6" s="4">
        <v>38230</v>
      </c>
      <c r="C6" s="6">
        <v>1.01556</v>
      </c>
    </row>
    <row r="7" spans="2:3" ht="15.75">
      <c r="B7" s="4">
        <v>38260</v>
      </c>
      <c r="C7" s="6">
        <v>1.01478</v>
      </c>
    </row>
    <row r="8" spans="2:3" ht="15.75">
      <c r="B8" s="4">
        <v>38289</v>
      </c>
      <c r="C8" s="6">
        <v>1.02321</v>
      </c>
    </row>
    <row r="9" spans="2:3" ht="15.75">
      <c r="B9" s="4">
        <v>38321</v>
      </c>
      <c r="C9" s="6">
        <v>1.03517</v>
      </c>
    </row>
    <row r="10" spans="2:3" ht="15.75">
      <c r="B10" s="4">
        <v>38352</v>
      </c>
      <c r="C10" s="6">
        <v>1.06052</v>
      </c>
    </row>
    <row r="11" spans="2:3" ht="15.75">
      <c r="B11" s="4">
        <v>38383</v>
      </c>
      <c r="C11" s="6">
        <v>1.07952</v>
      </c>
    </row>
    <row r="12" spans="2:3" ht="15.75">
      <c r="B12" s="4">
        <v>38411</v>
      </c>
      <c r="C12" s="6">
        <v>1.10888</v>
      </c>
    </row>
    <row r="13" spans="2:3" ht="15.75">
      <c r="B13" s="4">
        <v>38442</v>
      </c>
      <c r="C13" s="6">
        <v>1.1033</v>
      </c>
    </row>
    <row r="14" spans="2:3" ht="15.75">
      <c r="B14" s="4">
        <v>38471</v>
      </c>
      <c r="C14" s="6">
        <v>1.08674</v>
      </c>
    </row>
    <row r="15" spans="2:3" ht="15.75">
      <c r="B15" s="4">
        <v>38503</v>
      </c>
      <c r="C15" s="6">
        <v>1.0991</v>
      </c>
    </row>
    <row r="16" spans="2:3" ht="15.75">
      <c r="B16" s="4">
        <v>38533</v>
      </c>
      <c r="C16" s="6">
        <v>1.11072</v>
      </c>
    </row>
    <row r="17" spans="2:3" ht="15.75">
      <c r="B17" s="4">
        <v>38562</v>
      </c>
      <c r="C17" s="6">
        <v>1.1241</v>
      </c>
    </row>
    <row r="18" spans="2:3" ht="15.75">
      <c r="B18" s="4">
        <v>38595</v>
      </c>
      <c r="C18" s="6">
        <v>1.14199</v>
      </c>
    </row>
    <row r="19" spans="2:3" ht="15.75">
      <c r="B19" s="4">
        <v>38625</v>
      </c>
      <c r="C19" s="6">
        <v>1.15752</v>
      </c>
    </row>
    <row r="20" spans="2:3" ht="15.75">
      <c r="B20" s="4">
        <v>38656</v>
      </c>
      <c r="C20" s="6">
        <v>1.14293</v>
      </c>
    </row>
    <row r="21" spans="2:3" ht="15.75">
      <c r="B21" s="4">
        <v>38686</v>
      </c>
      <c r="C21" s="6">
        <v>1.15752</v>
      </c>
    </row>
    <row r="22" spans="2:4" ht="15.75">
      <c r="B22" s="4">
        <v>38716</v>
      </c>
      <c r="C22" s="6">
        <v>1.16795</v>
      </c>
      <c r="D22" s="5"/>
    </row>
    <row r="23" spans="2:3" ht="15.75">
      <c r="B23" s="4">
        <v>38748</v>
      </c>
      <c r="C23" s="6">
        <v>1.16909</v>
      </c>
    </row>
    <row r="24" spans="2:3" ht="15.75">
      <c r="B24" s="4">
        <v>38776</v>
      </c>
      <c r="C24" s="6">
        <v>1.1616</v>
      </c>
    </row>
    <row r="27" spans="2:5" ht="15.75">
      <c r="B27" s="14">
        <f>C22/C10-1</f>
        <v>0.10129936257684924</v>
      </c>
      <c r="C27" s="14"/>
      <c r="D27" s="14"/>
      <c r="E27" s="14"/>
    </row>
    <row r="29" spans="2:5" ht="18.75">
      <c r="B29" s="15" t="s">
        <v>5</v>
      </c>
      <c r="C29" s="15"/>
      <c r="D29" s="15"/>
      <c r="E29" s="15"/>
    </row>
  </sheetData>
  <mergeCells count="3">
    <mergeCell ref="B27:E27"/>
    <mergeCell ref="B29:E29"/>
    <mergeCell ref="B2:C2"/>
  </mergeCells>
  <printOptions/>
  <pageMargins left="0.75" right="0.75" top="0.65" bottom="1" header="0.5" footer="0.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DZI 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Psavov</dc:creator>
  <cp:keywords/>
  <dc:description/>
  <cp:lastModifiedBy>Psavov</cp:lastModifiedBy>
  <cp:lastPrinted>2006-03-30T07:48:39Z</cp:lastPrinted>
  <dcterms:created xsi:type="dcterms:W3CDTF">2006-03-29T09:07:30Z</dcterms:created>
  <dcterms:modified xsi:type="dcterms:W3CDTF">2006-03-30T12:18:45Z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